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5200" windowHeight="1257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C3" i="1"/>
  <c r="A8" i="1"/>
  <c r="A13" i="1"/>
  <c r="A5" i="1"/>
  <c r="A9" i="1"/>
  <c r="A14" i="1"/>
  <c r="A10" i="1"/>
  <c r="A15" i="1"/>
  <c r="A6" i="1"/>
  <c r="A11" i="1"/>
  <c r="A16" i="1"/>
  <c r="A17" i="1"/>
  <c r="A18" i="1"/>
  <c r="A19" i="1"/>
  <c r="A7" i="1"/>
  <c r="A12" i="1"/>
  <c r="A21" i="1"/>
  <c r="A22" i="1"/>
  <c r="A23" i="1"/>
  <c r="A24" i="1"/>
  <c r="A25" i="1"/>
  <c r="A26" i="1"/>
  <c r="A27" i="1"/>
  <c r="A28" i="1"/>
  <c r="A29" i="1"/>
  <c r="A30" i="1"/>
  <c r="A31" i="1"/>
  <c r="A20" i="1"/>
  <c r="A32" i="1"/>
  <c r="A33" i="1"/>
  <c r="A34" i="1"/>
  <c r="A35" i="1"/>
  <c r="A36" i="1"/>
  <c r="A38" i="1"/>
  <c r="A37" i="1"/>
</calcChain>
</file>

<file path=xl/comments1.xml><?xml version="1.0" encoding="utf-8"?>
<comments xmlns="http://schemas.openxmlformats.org/spreadsheetml/2006/main">
  <authors>
    <author>adminstrator</author>
  </authors>
  <commentList>
    <comment ref="B28" authorId="0" shapeId="0">
      <text>
        <r>
          <rPr>
            <b/>
            <sz val="8"/>
            <color indexed="81"/>
            <rFont val="Tahoma"/>
            <family val="2"/>
          </rPr>
          <t>adminstrator:</t>
        </r>
        <r>
          <rPr>
            <sz val="8"/>
            <color indexed="81"/>
            <rFont val="Tahoma"/>
            <family val="2"/>
          </rPr>
          <t xml:space="preserve">
If weather is good for mating 
</t>
        </r>
      </text>
    </comment>
  </commentList>
</comments>
</file>

<file path=xl/sharedStrings.xml><?xml version="1.0" encoding="utf-8"?>
<sst xmlns="http://schemas.openxmlformats.org/spreadsheetml/2006/main" count="40" uniqueCount="40">
  <si>
    <t>Grafting Chart</t>
  </si>
  <si>
    <t>Grafting Date:</t>
  </si>
  <si>
    <t>Time</t>
  </si>
  <si>
    <t>Larva Age</t>
  </si>
  <si>
    <t>Day 1</t>
  </si>
  <si>
    <t>Day 2</t>
  </si>
  <si>
    <t>Day 3 Egg Hatch</t>
  </si>
  <si>
    <t>Day 4</t>
  </si>
  <si>
    <t>Day 5</t>
  </si>
  <si>
    <t>Day 6</t>
  </si>
  <si>
    <t xml:space="preserve">Day 7 </t>
  </si>
  <si>
    <t>Day 9</t>
  </si>
  <si>
    <t>Day 10</t>
  </si>
  <si>
    <t>Day 11</t>
  </si>
  <si>
    <t>Day 12</t>
  </si>
  <si>
    <t>Day 15.5  Cell Hatch</t>
  </si>
  <si>
    <t xml:space="preserve">Day 17 </t>
  </si>
  <si>
    <t xml:space="preserve">Day 19 </t>
  </si>
  <si>
    <t xml:space="preserve">Day 20 </t>
  </si>
  <si>
    <t>Day 24</t>
  </si>
  <si>
    <t>Day 25</t>
  </si>
  <si>
    <t>Day 27</t>
  </si>
  <si>
    <t xml:space="preserve">Day 28 </t>
  </si>
  <si>
    <t xml:space="preserve">Day 29 </t>
  </si>
  <si>
    <t>Day 30</t>
  </si>
  <si>
    <t xml:space="preserve">Day 15 </t>
  </si>
  <si>
    <t>Day 40 - Discard Queen if no eggs</t>
  </si>
  <si>
    <t xml:space="preserve">Day 31 </t>
  </si>
  <si>
    <t>Day 34 - Check for eggs</t>
  </si>
  <si>
    <r>
      <t xml:space="preserve">Day 14 </t>
    </r>
    <r>
      <rPr>
        <sz val="11"/>
        <rFont val="Calibri"/>
        <family val="2"/>
        <scheme val="minor"/>
      </rPr>
      <t xml:space="preserve"> </t>
    </r>
    <r>
      <rPr>
        <sz val="10"/>
        <rFont val="Arial"/>
        <family val="2"/>
      </rPr>
      <t>Place Ripe QC</t>
    </r>
  </si>
  <si>
    <r>
      <rPr>
        <b/>
        <sz val="10"/>
        <color rgb="FFC00000"/>
        <rFont val="Arial"/>
        <family val="2"/>
      </rPr>
      <t>Day 26</t>
    </r>
    <r>
      <rPr>
        <sz val="11"/>
        <color rgb="FFC00000"/>
        <rFont val="Calibri"/>
        <family val="2"/>
        <scheme val="minor"/>
      </rPr>
      <t xml:space="preserve">    </t>
    </r>
    <r>
      <rPr>
        <b/>
        <sz val="10"/>
        <color rgb="FFC00000"/>
        <rFont val="Arial"/>
        <family val="2"/>
      </rPr>
      <t>Start Laying</t>
    </r>
  </si>
  <si>
    <r>
      <t xml:space="preserve">Day 8  </t>
    </r>
    <r>
      <rPr>
        <b/>
        <sz val="10"/>
        <color rgb="FFC00000"/>
        <rFont val="Arial"/>
        <family val="2"/>
      </rPr>
      <t xml:space="preserve"> Cell Sealed</t>
    </r>
  </si>
  <si>
    <r>
      <t xml:space="preserve">Day 3 plus - </t>
    </r>
    <r>
      <rPr>
        <b/>
        <sz val="9"/>
        <color rgb="FFC0000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Graft</t>
    </r>
  </si>
  <si>
    <t>Day 23   Mated</t>
  </si>
  <si>
    <t>Place Frame  in Breeder</t>
  </si>
  <si>
    <r>
      <rPr>
        <b/>
        <sz val="11"/>
        <color rgb="FFC00000"/>
        <rFont val="Calibri"/>
        <family val="2"/>
        <scheme val="minor"/>
      </rPr>
      <t xml:space="preserve">Day 16    </t>
    </r>
    <r>
      <rPr>
        <b/>
        <sz val="10"/>
        <color rgb="FFC00000"/>
        <rFont val="Arial"/>
        <family val="2"/>
      </rPr>
      <t xml:space="preserve"> Cell Hatch  </t>
    </r>
  </si>
  <si>
    <t>Day 22  Mating Flight</t>
  </si>
  <si>
    <t>Day 21  Mating Flight</t>
  </si>
  <si>
    <t>Day 13  Create a Nuc</t>
  </si>
  <si>
    <t>Day 18   Remove unhatched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</si>
</sst>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1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6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165" fontId="0" fillId="0" borderId="0" xfId="0" applyNumberFormat="1"/>
    <xf numFmtId="164" fontId="8" fillId="4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5" borderId="0" xfId="0" applyFill="1" applyBorder="1"/>
    <xf numFmtId="0" fontId="1" fillId="2" borderId="0" xfId="1" applyAlignment="1">
      <alignment horizontal="center" vertical="center"/>
    </xf>
    <xf numFmtId="165" fontId="1" fillId="2" borderId="0" xfId="1" applyNumberFormat="1" applyAlignment="1">
      <alignment horizontal="center" vertical="center"/>
    </xf>
    <xf numFmtId="0" fontId="0" fillId="0" borderId="0" xfId="0" applyFill="1" applyBorder="1"/>
    <xf numFmtId="0" fontId="3" fillId="0" borderId="0" xfId="0" applyFont="1" applyBorder="1"/>
    <xf numFmtId="0" fontId="9" fillId="0" borderId="1" xfId="0" applyFont="1" applyBorder="1"/>
    <xf numFmtId="0" fontId="11" fillId="3" borderId="1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11" fillId="0" borderId="0" xfId="0" applyFont="1" applyBorder="1"/>
    <xf numFmtId="164" fontId="13" fillId="6" borderId="0" xfId="2" applyNumberForma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Bad" xfId="2" builtinId="27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1" sqref="D11"/>
    </sheetView>
  </sheetViews>
  <sheetFormatPr defaultRowHeight="15" x14ac:dyDescent="0.25"/>
  <cols>
    <col min="1" max="1" width="31" customWidth="1"/>
    <col min="2" max="2" width="22.5703125" customWidth="1"/>
    <col min="3" max="3" width="18.140625" customWidth="1"/>
    <col min="4" max="4" width="17.42578125" customWidth="1"/>
    <col min="5" max="5" width="23.85546875" customWidth="1"/>
    <col min="6" max="6" width="11.42578125" customWidth="1"/>
    <col min="7" max="7" width="12.85546875" customWidth="1"/>
  </cols>
  <sheetData>
    <row r="1" spans="1:7" ht="12.75" customHeight="1" x14ac:dyDescent="0.25">
      <c r="A1" s="20" t="s">
        <v>0</v>
      </c>
      <c r="B1" s="20"/>
      <c r="C1" s="20"/>
      <c r="F1" s="1" t="s">
        <v>2</v>
      </c>
      <c r="G1" s="1" t="s">
        <v>3</v>
      </c>
    </row>
    <row r="2" spans="1:7" ht="13.5" customHeight="1" thickBot="1" x14ac:dyDescent="0.3">
      <c r="A2" s="20"/>
      <c r="B2" s="20"/>
      <c r="C2" s="20"/>
      <c r="D2" s="11" t="s">
        <v>1</v>
      </c>
      <c r="E2" s="19">
        <v>42936</v>
      </c>
      <c r="F2" s="12">
        <v>0.66666666666666663</v>
      </c>
      <c r="G2" s="11">
        <v>0.5</v>
      </c>
    </row>
    <row r="3" spans="1:7" ht="15.75" thickBot="1" x14ac:dyDescent="0.3">
      <c r="A3" s="8">
        <f>E2-3</f>
        <v>42933</v>
      </c>
      <c r="B3" s="16" t="s">
        <v>34</v>
      </c>
      <c r="C3" s="5">
        <f>E2+F2-G2</f>
        <v>42936.166666666664</v>
      </c>
    </row>
    <row r="4" spans="1:7" x14ac:dyDescent="0.25">
      <c r="A4" s="9">
        <f>A3+1</f>
        <v>42934</v>
      </c>
      <c r="B4" s="3" t="s">
        <v>4</v>
      </c>
    </row>
    <row r="5" spans="1:7" x14ac:dyDescent="0.25">
      <c r="A5" s="9">
        <f t="shared" ref="A5:A6" si="0">A4+1</f>
        <v>42935</v>
      </c>
      <c r="B5" s="3" t="s">
        <v>5</v>
      </c>
    </row>
    <row r="6" spans="1:7" ht="15.75" thickBot="1" x14ac:dyDescent="0.3">
      <c r="A6" s="9">
        <f t="shared" si="0"/>
        <v>42936</v>
      </c>
      <c r="B6" s="3" t="s">
        <v>6</v>
      </c>
    </row>
    <row r="7" spans="1:7" ht="15.75" thickBot="1" x14ac:dyDescent="0.3">
      <c r="A7" s="8">
        <f>A6+G2</f>
        <v>42936.5</v>
      </c>
      <c r="B7" s="17" t="s">
        <v>32</v>
      </c>
    </row>
    <row r="8" spans="1:7" x14ac:dyDescent="0.25">
      <c r="A8" s="7">
        <f>A3+4</f>
        <v>42937</v>
      </c>
      <c r="B8" s="4" t="s">
        <v>7</v>
      </c>
    </row>
    <row r="9" spans="1:7" x14ac:dyDescent="0.25">
      <c r="A9" s="7">
        <f t="shared" ref="A9:A16" si="1">A4+4</f>
        <v>42938</v>
      </c>
      <c r="B9" s="4" t="s">
        <v>8</v>
      </c>
    </row>
    <row r="10" spans="1:7" x14ac:dyDescent="0.25">
      <c r="A10" s="7">
        <f t="shared" si="1"/>
        <v>42939</v>
      </c>
      <c r="B10" s="4" t="s">
        <v>9</v>
      </c>
    </row>
    <row r="11" spans="1:7" ht="15.75" thickBot="1" x14ac:dyDescent="0.3">
      <c r="A11" s="7">
        <f t="shared" si="1"/>
        <v>42940</v>
      </c>
      <c r="B11" s="4" t="s">
        <v>10</v>
      </c>
    </row>
    <row r="12" spans="1:7" ht="15.75" thickBot="1" x14ac:dyDescent="0.3">
      <c r="A12" s="6">
        <f t="shared" si="1"/>
        <v>42940.5</v>
      </c>
      <c r="B12" s="16" t="s">
        <v>31</v>
      </c>
    </row>
    <row r="13" spans="1:7" x14ac:dyDescent="0.25">
      <c r="A13" s="7">
        <f t="shared" si="1"/>
        <v>42941</v>
      </c>
      <c r="B13" s="4" t="s">
        <v>11</v>
      </c>
    </row>
    <row r="14" spans="1:7" x14ac:dyDescent="0.25">
      <c r="A14" s="7">
        <f t="shared" si="1"/>
        <v>42942</v>
      </c>
      <c r="B14" s="10" t="s">
        <v>12</v>
      </c>
    </row>
    <row r="15" spans="1:7" x14ac:dyDescent="0.25">
      <c r="A15" s="7">
        <f t="shared" si="1"/>
        <v>42943</v>
      </c>
      <c r="B15" s="10" t="s">
        <v>13</v>
      </c>
    </row>
    <row r="16" spans="1:7" x14ac:dyDescent="0.25">
      <c r="A16" s="7">
        <f t="shared" si="1"/>
        <v>42944</v>
      </c>
      <c r="B16" s="10" t="s">
        <v>14</v>
      </c>
    </row>
    <row r="17" spans="1:2" x14ac:dyDescent="0.25">
      <c r="A17" s="2">
        <f>A16+1</f>
        <v>42945</v>
      </c>
      <c r="B17" s="4" t="s">
        <v>38</v>
      </c>
    </row>
    <row r="18" spans="1:2" x14ac:dyDescent="0.25">
      <c r="A18" s="2">
        <f t="shared" ref="A18:A36" si="2">A17+1</f>
        <v>42946</v>
      </c>
      <c r="B18" s="4" t="s">
        <v>29</v>
      </c>
    </row>
    <row r="19" spans="1:2" ht="15.75" thickBot="1" x14ac:dyDescent="0.3">
      <c r="A19" s="2">
        <f t="shared" si="2"/>
        <v>42947</v>
      </c>
      <c r="B19" s="4" t="s">
        <v>25</v>
      </c>
    </row>
    <row r="20" spans="1:2" ht="15.75" thickBot="1" x14ac:dyDescent="0.3">
      <c r="A20" s="8">
        <f>A19+0.5</f>
        <v>42947.5</v>
      </c>
      <c r="B20" s="15" t="s">
        <v>15</v>
      </c>
    </row>
    <row r="21" spans="1:2" x14ac:dyDescent="0.25">
      <c r="A21" s="8">
        <f>A19+1</f>
        <v>42948</v>
      </c>
      <c r="B21" s="18" t="s">
        <v>35</v>
      </c>
    </row>
    <row r="22" spans="1:2" x14ac:dyDescent="0.25">
      <c r="A22" s="7">
        <f t="shared" si="2"/>
        <v>42949</v>
      </c>
      <c r="B22" s="4" t="s">
        <v>16</v>
      </c>
    </row>
    <row r="23" spans="1:2" x14ac:dyDescent="0.25">
      <c r="A23" s="6">
        <f t="shared" si="2"/>
        <v>42950</v>
      </c>
      <c r="B23" s="4" t="s">
        <v>39</v>
      </c>
    </row>
    <row r="24" spans="1:2" x14ac:dyDescent="0.25">
      <c r="A24" s="7">
        <f t="shared" si="2"/>
        <v>42951</v>
      </c>
      <c r="B24" s="4" t="s">
        <v>17</v>
      </c>
    </row>
    <row r="25" spans="1:2" x14ac:dyDescent="0.25">
      <c r="A25" s="7">
        <f t="shared" si="2"/>
        <v>42952</v>
      </c>
      <c r="B25" s="4" t="s">
        <v>18</v>
      </c>
    </row>
    <row r="26" spans="1:2" x14ac:dyDescent="0.25">
      <c r="A26" s="7">
        <f t="shared" si="2"/>
        <v>42953</v>
      </c>
      <c r="B26" s="4" t="s">
        <v>37</v>
      </c>
    </row>
    <row r="27" spans="1:2" ht="15.75" thickBot="1" x14ac:dyDescent="0.3">
      <c r="A27" s="7">
        <f t="shared" si="2"/>
        <v>42954</v>
      </c>
      <c r="B27" s="4" t="s">
        <v>36</v>
      </c>
    </row>
    <row r="28" spans="1:2" ht="15.75" thickBot="1" x14ac:dyDescent="0.3">
      <c r="A28" s="2">
        <f t="shared" si="2"/>
        <v>42955</v>
      </c>
      <c r="B28" s="15" t="s">
        <v>33</v>
      </c>
    </row>
    <row r="29" spans="1:2" x14ac:dyDescent="0.25">
      <c r="A29" s="9">
        <f t="shared" si="2"/>
        <v>42956</v>
      </c>
      <c r="B29" s="4" t="s">
        <v>19</v>
      </c>
    </row>
    <row r="30" spans="1:2" ht="15.75" thickBot="1" x14ac:dyDescent="0.3">
      <c r="A30" s="9">
        <f t="shared" si="2"/>
        <v>42957</v>
      </c>
      <c r="B30" s="4" t="s">
        <v>20</v>
      </c>
    </row>
    <row r="31" spans="1:2" ht="15.75" thickBot="1" x14ac:dyDescent="0.3">
      <c r="A31" s="2">
        <f t="shared" si="2"/>
        <v>42958</v>
      </c>
      <c r="B31" s="15" t="s">
        <v>30</v>
      </c>
    </row>
    <row r="32" spans="1:2" x14ac:dyDescent="0.25">
      <c r="A32" s="9">
        <f>A31+1</f>
        <v>42959</v>
      </c>
      <c r="B32" s="14" t="s">
        <v>21</v>
      </c>
    </row>
    <row r="33" spans="1:2" x14ac:dyDescent="0.25">
      <c r="A33" s="9">
        <f t="shared" si="2"/>
        <v>42960</v>
      </c>
      <c r="B33" s="14" t="s">
        <v>22</v>
      </c>
    </row>
    <row r="34" spans="1:2" x14ac:dyDescent="0.25">
      <c r="A34" s="9">
        <f t="shared" si="2"/>
        <v>42961</v>
      </c>
      <c r="B34" s="14" t="s">
        <v>23</v>
      </c>
    </row>
    <row r="35" spans="1:2" x14ac:dyDescent="0.25">
      <c r="A35" s="9">
        <f t="shared" si="2"/>
        <v>42962</v>
      </c>
      <c r="B35" s="14" t="s">
        <v>24</v>
      </c>
    </row>
    <row r="36" spans="1:2" x14ac:dyDescent="0.25">
      <c r="A36" s="9">
        <f t="shared" si="2"/>
        <v>42963</v>
      </c>
      <c r="B36" s="14" t="s">
        <v>27</v>
      </c>
    </row>
    <row r="37" spans="1:2" x14ac:dyDescent="0.25">
      <c r="A37" s="2">
        <f>A31+8</f>
        <v>42966</v>
      </c>
      <c r="B37" s="13" t="s">
        <v>28</v>
      </c>
    </row>
    <row r="38" spans="1:2" x14ac:dyDescent="0.25">
      <c r="A38" s="2">
        <f>A36+9</f>
        <v>42972</v>
      </c>
      <c r="B38" s="13" t="s">
        <v>26</v>
      </c>
    </row>
  </sheetData>
  <mergeCells count="1">
    <mergeCell ref="A1:C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Grafting Chart</dc:title>
  <dc:creator>James</dc:creator>
  <cp:lastModifiedBy>James</cp:lastModifiedBy>
  <dcterms:created xsi:type="dcterms:W3CDTF">2013-11-21T22:56:48Z</dcterms:created>
  <dcterms:modified xsi:type="dcterms:W3CDTF">2017-09-20T15:01:05Z</dcterms:modified>
</cp:coreProperties>
</file>